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oguera\Downloads\Información de RRHH-20220927T181018Z-001\Información de RRHH\"/>
    </mc:Choice>
  </mc:AlternateContent>
  <xr:revisionPtr revIDLastSave="0" documentId="8_{DA221D08-FBC0-4745-9616-98C9E3F6AAF0}" xr6:coauthVersionLast="47" xr6:coauthVersionMax="47" xr10:uidLastSave="{00000000-0000-0000-0000-000000000000}"/>
  <bookViews>
    <workbookView xWindow="-57720" yWindow="-120" windowWidth="29040" windowHeight="15720" xr2:uid="{8B9DEEB8-3765-4607-87D3-EB80D7CF8D1A}"/>
  </bookViews>
  <sheets>
    <sheet name="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7" i="1" l="1"/>
  <c r="L27" i="1"/>
  <c r="K27" i="1"/>
  <c r="H27" i="1"/>
  <c r="G27" i="1"/>
  <c r="D27" i="1"/>
  <c r="C27" i="1"/>
  <c r="P26" i="1"/>
  <c r="M26" i="1"/>
  <c r="N26" i="1" s="1"/>
  <c r="I26" i="1"/>
  <c r="J26" i="1" s="1"/>
  <c r="E26" i="1"/>
  <c r="P25" i="1"/>
  <c r="P24" i="1"/>
  <c r="M24" i="1"/>
  <c r="I24" i="1"/>
  <c r="E24" i="1"/>
  <c r="P23" i="1"/>
  <c r="M23" i="1"/>
  <c r="N23" i="1" s="1"/>
  <c r="I23" i="1"/>
  <c r="E23" i="1"/>
  <c r="P22" i="1"/>
  <c r="P27" i="1" s="1"/>
  <c r="M22" i="1"/>
  <c r="M27" i="1" s="1"/>
  <c r="I22" i="1"/>
  <c r="I27" i="1" s="1"/>
  <c r="E22" i="1"/>
  <c r="E27" i="1" s="1"/>
  <c r="G13" i="1"/>
  <c r="F24" i="1" l="1"/>
  <c r="J24" i="1"/>
  <c r="F26" i="1"/>
  <c r="F25" i="1"/>
  <c r="J23" i="1"/>
  <c r="J22" i="1"/>
  <c r="J25" i="1"/>
  <c r="N24" i="1"/>
  <c r="N25" i="1"/>
  <c r="F23" i="1"/>
  <c r="N22" i="1"/>
  <c r="N27" i="1" s="1"/>
  <c r="F22" i="1"/>
  <c r="J27" i="1" l="1"/>
  <c r="F27" i="1"/>
</calcChain>
</file>

<file path=xl/sharedStrings.xml><?xml version="1.0" encoding="utf-8"?>
<sst xmlns="http://schemas.openxmlformats.org/spreadsheetml/2006/main" count="36" uniqueCount="24">
  <si>
    <t>REPORTE DE RESULTADOS DEL PROCESO DE EVALUACION DEL DESEMPEÑO 2019</t>
  </si>
  <si>
    <t>SECRETARÍA TÉCNICA NACIONAL AMBIENTAL</t>
  </si>
  <si>
    <t>1) DATOS GENERALES INSTITUCIONALES.</t>
  </si>
  <si>
    <t>PERÍODO</t>
  </si>
  <si>
    <t>NOMBRE DE LA INSTITUCIÓN</t>
  </si>
  <si>
    <t>Funcionarios Evaluados en la SETENA 2019</t>
  </si>
  <si>
    <t xml:space="preserve">FEMENINO </t>
  </si>
  <si>
    <t>MASCULINO</t>
  </si>
  <si>
    <t>Enero a Diciembre 2019</t>
  </si>
  <si>
    <t>Secretaría Técnica Nacional Ambiental (SETENA)</t>
  </si>
  <si>
    <t>TOTAL</t>
  </si>
  <si>
    <t xml:space="preserve">2) DATOS CUANTITATIVOS Y CUALITATIVOS DE LOS FUNCIONARIOS EVALUADOS </t>
  </si>
  <si>
    <t>ESTRATOS</t>
  </si>
  <si>
    <t>Excelente
Absoluto</t>
  </si>
  <si>
    <t>%</t>
  </si>
  <si>
    <t>Muy  Bueno
Absoluto</t>
  </si>
  <si>
    <t>Bueno
Absoluto</t>
  </si>
  <si>
    <t>TOTAL POR EVALUACION CUANTITATIVA</t>
  </si>
  <si>
    <t>FEMENINO</t>
  </si>
  <si>
    <t>Gerencial</t>
  </si>
  <si>
    <t>Profesional</t>
  </si>
  <si>
    <t>Técnico</t>
  </si>
  <si>
    <t>Clasificado</t>
  </si>
  <si>
    <t>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</si>
</sst>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Albertus MT Lt"/>
    </font>
    <font>
      <b/>
      <u/>
      <sz val="14"/>
      <color theme="1"/>
      <name val="Albertus MT Lt"/>
    </font>
    <font>
      <b/>
      <sz val="14"/>
      <color theme="1"/>
      <name val="Albertus MT Lt"/>
    </font>
    <font>
      <b/>
      <sz val="13"/>
      <color theme="1"/>
      <name val="Albertus MT Lt"/>
    </font>
    <font>
      <b/>
      <sz val="9"/>
      <name val="Albertus MT Lt"/>
    </font>
    <font>
      <b/>
      <sz val="12"/>
      <name val="Albertus MT Lt"/>
    </font>
    <font>
      <b/>
      <sz val="11"/>
      <name val="Arial"/>
      <family val="2"/>
    </font>
    <font>
      <b/>
      <sz val="16"/>
      <color theme="1"/>
      <name val="Calibri"/>
      <family val="2"/>
      <scheme val="minor"/>
    </font>
    <font>
      <b/>
      <sz val="14"/>
      <name val="Albertus MT Lt"/>
    </font>
    <font>
      <b/>
      <sz val="10"/>
      <name val="Albertus MT Lt"/>
    </font>
    <font>
      <sz val="11"/>
      <name val="Albertus MT Lt"/>
    </font>
    <font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689CDA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4" fillId="3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0" fillId="7" borderId="14" xfId="0" applyFill="1" applyBorder="1" applyAlignment="1" applyProtection="1">
      <alignment horizontal="center" vertical="center"/>
      <protection locked="0"/>
    </xf>
    <xf numFmtId="0" fontId="0" fillId="7" borderId="15" xfId="0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8" fillId="8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9" borderId="2" xfId="0" applyFont="1" applyFill="1" applyBorder="1" applyAlignment="1">
      <alignment horizontal="center" vertical="center" wrapText="1"/>
    </xf>
    <xf numFmtId="0" fontId="9" fillId="10" borderId="18" xfId="0" applyFont="1" applyFill="1" applyBorder="1" applyAlignment="1">
      <alignment horizontal="center" vertical="center" wrapText="1"/>
    </xf>
    <xf numFmtId="0" fontId="9" fillId="10" borderId="19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9" fillId="11" borderId="18" xfId="0" applyFont="1" applyFill="1" applyBorder="1" applyAlignment="1">
      <alignment horizontal="center" vertical="center" wrapText="1"/>
    </xf>
    <xf numFmtId="0" fontId="9" fillId="11" borderId="19" xfId="0" applyFont="1" applyFill="1" applyBorder="1" applyAlignment="1">
      <alignment horizontal="center" vertical="center" wrapText="1"/>
    </xf>
    <xf numFmtId="0" fontId="9" fillId="11" borderId="20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9" fillId="11" borderId="21" xfId="0" applyFont="1" applyFill="1" applyBorder="1" applyAlignment="1">
      <alignment horizontal="center" vertical="center" wrapText="1"/>
    </xf>
    <xf numFmtId="0" fontId="9" fillId="11" borderId="22" xfId="0" applyFont="1" applyFill="1" applyBorder="1" applyAlignment="1">
      <alignment horizontal="center" vertical="center" wrapText="1"/>
    </xf>
    <xf numFmtId="0" fontId="9" fillId="11" borderId="23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5" fillId="12" borderId="24" xfId="0" applyFont="1" applyFill="1" applyBorder="1" applyAlignment="1">
      <alignment horizontal="center" vertical="center" wrapText="1"/>
    </xf>
    <xf numFmtId="0" fontId="5" fillId="12" borderId="25" xfId="0" applyFont="1" applyFill="1" applyBorder="1" applyAlignment="1">
      <alignment horizontal="center" vertical="center" wrapText="1"/>
    </xf>
    <xf numFmtId="0" fontId="5" fillId="13" borderId="26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14" borderId="24" xfId="0" applyFont="1" applyFill="1" applyBorder="1" applyAlignment="1">
      <alignment horizontal="center" vertical="center" wrapText="1"/>
    </xf>
    <xf numFmtId="0" fontId="5" fillId="14" borderId="25" xfId="0" applyFont="1" applyFill="1" applyBorder="1" applyAlignment="1">
      <alignment horizontal="center" vertical="center" wrapText="1"/>
    </xf>
    <xf numFmtId="0" fontId="5" fillId="15" borderId="26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11" fillId="0" borderId="27" xfId="0" applyFont="1" applyBorder="1"/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>
      <alignment horizontal="center" vertical="center"/>
    </xf>
    <xf numFmtId="10" fontId="12" fillId="0" borderId="27" xfId="0" applyNumberFormat="1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1" fontId="12" fillId="0" borderId="27" xfId="0" applyNumberFormat="1" applyFont="1" applyBorder="1" applyAlignment="1">
      <alignment horizontal="center"/>
    </xf>
    <xf numFmtId="0" fontId="11" fillId="0" borderId="22" xfId="0" applyFont="1" applyBorder="1"/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center"/>
    </xf>
    <xf numFmtId="10" fontId="12" fillId="0" borderId="22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1" fontId="12" fillId="0" borderId="22" xfId="0" applyNumberFormat="1" applyFont="1" applyBorder="1" applyAlignment="1">
      <alignment horizontal="center"/>
    </xf>
    <xf numFmtId="0" fontId="11" fillId="0" borderId="28" xfId="0" applyFont="1" applyBorder="1"/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1" fontId="12" fillId="0" borderId="28" xfId="0" applyNumberFormat="1" applyFont="1" applyBorder="1" applyAlignment="1">
      <alignment horizontal="center"/>
    </xf>
    <xf numFmtId="0" fontId="5" fillId="9" borderId="16" xfId="0" applyFont="1" applyFill="1" applyBorder="1" applyAlignment="1">
      <alignment horizontal="left" vertical="center" wrapText="1"/>
    </xf>
    <xf numFmtId="0" fontId="5" fillId="12" borderId="29" xfId="0" applyFont="1" applyFill="1" applyBorder="1" applyAlignment="1">
      <alignment horizontal="center" vertical="center" wrapText="1"/>
    </xf>
    <xf numFmtId="0" fontId="5" fillId="13" borderId="14" xfId="0" applyFont="1" applyFill="1" applyBorder="1" applyAlignment="1">
      <alignment horizontal="center" vertical="center" wrapText="1"/>
    </xf>
    <xf numFmtId="10" fontId="5" fillId="16" borderId="17" xfId="0" applyNumberFormat="1" applyFont="1" applyFill="1" applyBorder="1" applyAlignment="1">
      <alignment horizontal="center" vertical="center" wrapText="1"/>
    </xf>
    <xf numFmtId="3" fontId="5" fillId="14" borderId="29" xfId="0" applyNumberFormat="1" applyFont="1" applyFill="1" applyBorder="1" applyAlignment="1">
      <alignment horizontal="center" vertical="center" wrapText="1"/>
    </xf>
    <xf numFmtId="0" fontId="5" fillId="15" borderId="14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 wrapText="1"/>
    </xf>
    <xf numFmtId="10" fontId="5" fillId="16" borderId="1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1C95C-3CA1-47F6-AC90-59C322B38A6E}">
  <dimension ref="B1:U27"/>
  <sheetViews>
    <sheetView tabSelected="1" zoomScale="110" zoomScaleNormal="110" workbookViewId="0">
      <selection activeCell="G31" sqref="G31"/>
    </sheetView>
  </sheetViews>
  <sheetFormatPr baseColWidth="10" defaultRowHeight="14.4"/>
  <cols>
    <col min="2" max="2" width="16" customWidth="1"/>
    <col min="6" max="6" width="16.33203125" customWidth="1"/>
    <col min="7" max="7" width="13.6640625" customWidth="1"/>
    <col min="14" max="14" width="13.6640625" customWidth="1"/>
    <col min="15" max="15" width="17.77734375" customWidth="1"/>
  </cols>
  <sheetData>
    <row r="1" spans="2:21"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2:21" ht="17.399999999999999">
      <c r="B2" s="1"/>
      <c r="C2" s="3" t="s">
        <v>0</v>
      </c>
      <c r="D2" s="3"/>
      <c r="E2" s="3"/>
      <c r="F2" s="3"/>
      <c r="G2" s="3"/>
      <c r="H2" s="3"/>
      <c r="I2" s="3"/>
      <c r="J2" s="3"/>
      <c r="K2" s="3"/>
      <c r="L2" s="3"/>
    </row>
    <row r="3" spans="2:21" ht="17.399999999999999">
      <c r="B3" s="1"/>
      <c r="C3" s="4" t="s">
        <v>1</v>
      </c>
      <c r="D3" s="4"/>
      <c r="E3" s="4"/>
      <c r="F3" s="4"/>
      <c r="G3" s="4"/>
      <c r="H3" s="4"/>
      <c r="I3" s="2"/>
      <c r="J3" s="2"/>
      <c r="K3" s="2"/>
      <c r="L3" s="2"/>
    </row>
    <row r="4" spans="2:21" ht="17.399999999999999">
      <c r="B4" s="1"/>
      <c r="C4" s="4"/>
      <c r="D4" s="4"/>
      <c r="E4" s="4"/>
      <c r="F4" s="4"/>
      <c r="G4" s="4"/>
      <c r="H4" s="4"/>
      <c r="I4" s="2"/>
      <c r="J4" s="2"/>
      <c r="K4" s="2"/>
      <c r="L4" s="2"/>
    </row>
    <row r="5" spans="2:21">
      <c r="B5" s="1"/>
      <c r="C5" s="1"/>
      <c r="D5" s="1"/>
      <c r="E5" s="1"/>
      <c r="F5" s="1"/>
      <c r="G5" s="1"/>
    </row>
    <row r="6" spans="2:21" ht="16.8" customHeight="1">
      <c r="B6" s="5" t="s">
        <v>2</v>
      </c>
      <c r="C6" s="5"/>
      <c r="D6" s="5"/>
      <c r="E6" s="5"/>
      <c r="F6" s="5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2:21" ht="17.399999999999999" customHeight="1" thickBot="1"/>
    <row r="8" spans="2:21" ht="15" customHeight="1">
      <c r="B8" s="7" t="s">
        <v>3</v>
      </c>
      <c r="C8" s="8" t="s">
        <v>4</v>
      </c>
      <c r="D8" s="9"/>
      <c r="E8" s="9"/>
      <c r="F8" s="10" t="s">
        <v>5</v>
      </c>
      <c r="G8" s="11"/>
    </row>
    <row r="9" spans="2:21" ht="14.4" customHeight="1">
      <c r="B9" s="12"/>
      <c r="C9" s="13"/>
      <c r="D9" s="14"/>
      <c r="E9" s="14"/>
      <c r="F9" s="15"/>
      <c r="G9" s="16"/>
    </row>
    <row r="10" spans="2:21">
      <c r="B10" s="12"/>
      <c r="C10" s="13"/>
      <c r="D10" s="14"/>
      <c r="E10" s="14"/>
      <c r="F10" s="17"/>
      <c r="G10" s="18"/>
    </row>
    <row r="11" spans="2:21" ht="15" thickBot="1">
      <c r="B11" s="12"/>
      <c r="C11" s="13"/>
      <c r="D11" s="14"/>
      <c r="E11" s="14"/>
      <c r="F11" s="19" t="s">
        <v>6</v>
      </c>
      <c r="G11" s="19" t="s">
        <v>7</v>
      </c>
    </row>
    <row r="12" spans="2:21" ht="67.2" customHeight="1" thickBot="1">
      <c r="B12" s="20"/>
      <c r="C12" s="21"/>
      <c r="D12" s="22"/>
      <c r="E12" s="22"/>
      <c r="F12" s="23">
        <v>43</v>
      </c>
      <c r="G12" s="24">
        <v>32</v>
      </c>
    </row>
    <row r="13" spans="2:21" ht="47.4" thickBot="1">
      <c r="B13" s="25" t="s">
        <v>8</v>
      </c>
      <c r="C13" s="26" t="s">
        <v>9</v>
      </c>
      <c r="D13" s="27"/>
      <c r="E13" s="27"/>
      <c r="F13" s="28" t="s">
        <v>10</v>
      </c>
      <c r="G13" s="28">
        <f>SUM(F12+G12)</f>
        <v>75</v>
      </c>
    </row>
    <row r="14" spans="2:21" ht="21">
      <c r="H14" s="29"/>
      <c r="I14" s="29"/>
      <c r="L14" s="29"/>
      <c r="M14" s="29"/>
    </row>
    <row r="17" spans="2:21" ht="16.8" customHeight="1">
      <c r="B17" s="5" t="s">
        <v>11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6"/>
      <c r="R17" s="6"/>
      <c r="S17" s="6"/>
      <c r="T17" s="6"/>
      <c r="U17" s="6"/>
    </row>
    <row r="18" spans="2:21" ht="15" thickBot="1"/>
    <row r="19" spans="2:21">
      <c r="B19" s="30" t="s">
        <v>12</v>
      </c>
      <c r="C19" s="31" t="s">
        <v>13</v>
      </c>
      <c r="D19" s="32"/>
      <c r="E19" s="33"/>
      <c r="F19" s="34" t="s">
        <v>14</v>
      </c>
      <c r="G19" s="35" t="s">
        <v>15</v>
      </c>
      <c r="H19" s="36"/>
      <c r="I19" s="37"/>
      <c r="J19" s="34" t="s">
        <v>14</v>
      </c>
      <c r="K19" s="35" t="s">
        <v>16</v>
      </c>
      <c r="L19" s="36"/>
      <c r="M19" s="37"/>
      <c r="N19" s="34" t="s">
        <v>14</v>
      </c>
      <c r="O19" s="38" t="s">
        <v>17</v>
      </c>
      <c r="P19" s="39" t="s">
        <v>14</v>
      </c>
    </row>
    <row r="20" spans="2:21" ht="23.4" customHeight="1">
      <c r="B20" s="40"/>
      <c r="C20" s="41"/>
      <c r="D20" s="42"/>
      <c r="E20" s="43"/>
      <c r="F20" s="44"/>
      <c r="G20" s="45"/>
      <c r="H20" s="46"/>
      <c r="I20" s="47"/>
      <c r="J20" s="44"/>
      <c r="K20" s="45"/>
      <c r="L20" s="46"/>
      <c r="M20" s="47"/>
      <c r="N20" s="44"/>
      <c r="O20" s="48"/>
      <c r="P20" s="49"/>
    </row>
    <row r="21" spans="2:21" ht="15" thickBot="1">
      <c r="B21" s="50"/>
      <c r="C21" s="51" t="s">
        <v>18</v>
      </c>
      <c r="D21" s="52" t="s">
        <v>7</v>
      </c>
      <c r="E21" s="53" t="s">
        <v>10</v>
      </c>
      <c r="F21" s="54"/>
      <c r="G21" s="55" t="s">
        <v>18</v>
      </c>
      <c r="H21" s="56" t="s">
        <v>7</v>
      </c>
      <c r="I21" s="57" t="s">
        <v>10</v>
      </c>
      <c r="J21" s="54"/>
      <c r="K21" s="55" t="s">
        <v>18</v>
      </c>
      <c r="L21" s="56" t="s">
        <v>7</v>
      </c>
      <c r="M21" s="57" t="s">
        <v>10</v>
      </c>
      <c r="N21" s="54"/>
      <c r="O21" s="58"/>
      <c r="P21" s="59"/>
    </row>
    <row r="22" spans="2:21">
      <c r="B22" s="60" t="s">
        <v>19</v>
      </c>
      <c r="C22" s="61">
        <v>3</v>
      </c>
      <c r="D22" s="61">
        <v>2</v>
      </c>
      <c r="E22" s="62">
        <f>SUM(C22:D22)</f>
        <v>5</v>
      </c>
      <c r="F22" s="63">
        <f>E22/$E$27</f>
        <v>9.2592592592592587E-2</v>
      </c>
      <c r="G22" s="61">
        <v>1</v>
      </c>
      <c r="H22" s="61">
        <v>2</v>
      </c>
      <c r="I22" s="64">
        <f>SUM(G22:H22)</f>
        <v>3</v>
      </c>
      <c r="J22" s="63">
        <f>I22/$I$27</f>
        <v>0.16666666666666666</v>
      </c>
      <c r="K22" s="61">
        <v>0</v>
      </c>
      <c r="L22" s="61">
        <v>0</v>
      </c>
      <c r="M22" s="64">
        <f>SUM(K22:L22)</f>
        <v>0</v>
      </c>
      <c r="N22" s="63">
        <f>M22/$M$27</f>
        <v>0</v>
      </c>
      <c r="O22" s="65">
        <v>8</v>
      </c>
      <c r="P22" s="63">
        <f>O22/$O$27</f>
        <v>0.10666666666666667</v>
      </c>
    </row>
    <row r="23" spans="2:21">
      <c r="B23" s="66" t="s">
        <v>20</v>
      </c>
      <c r="C23" s="67">
        <v>25</v>
      </c>
      <c r="D23" s="67">
        <v>14</v>
      </c>
      <c r="E23" s="68">
        <f>SUM(C23:D23)</f>
        <v>39</v>
      </c>
      <c r="F23" s="69">
        <f t="shared" ref="F23:F26" si="0">E23/$E$27</f>
        <v>0.72222222222222221</v>
      </c>
      <c r="G23" s="67">
        <v>4</v>
      </c>
      <c r="H23" s="67">
        <v>5</v>
      </c>
      <c r="I23" s="70">
        <f>SUM(G23:H23)</f>
        <v>9</v>
      </c>
      <c r="J23" s="69">
        <f t="shared" ref="J23:J26" si="1">I23/$I$27</f>
        <v>0.5</v>
      </c>
      <c r="K23" s="67">
        <v>1</v>
      </c>
      <c r="L23" s="67">
        <v>0</v>
      </c>
      <c r="M23" s="70">
        <f>SUM(K23:L23)</f>
        <v>1</v>
      </c>
      <c r="N23" s="69">
        <f t="shared" ref="N23:N26" si="2">M23/$M$27</f>
        <v>0.33333333333333331</v>
      </c>
      <c r="O23" s="71">
        <v>49</v>
      </c>
      <c r="P23" s="69">
        <f t="shared" ref="P23:P26" si="3">O23/$O$27</f>
        <v>0.65333333333333332</v>
      </c>
    </row>
    <row r="24" spans="2:21">
      <c r="B24" s="66" t="s">
        <v>21</v>
      </c>
      <c r="C24" s="67">
        <v>1</v>
      </c>
      <c r="D24" s="67">
        <v>1</v>
      </c>
      <c r="E24" s="68">
        <f>SUM(C24:D24)</f>
        <v>2</v>
      </c>
      <c r="F24" s="69">
        <f t="shared" si="0"/>
        <v>3.7037037037037035E-2</v>
      </c>
      <c r="G24" s="67">
        <v>0</v>
      </c>
      <c r="H24" s="67">
        <v>1</v>
      </c>
      <c r="I24" s="70">
        <f>SUM(G24:H24)</f>
        <v>1</v>
      </c>
      <c r="J24" s="69">
        <f t="shared" si="1"/>
        <v>5.5555555555555552E-2</v>
      </c>
      <c r="K24" s="67">
        <v>0</v>
      </c>
      <c r="L24" s="67">
        <v>1</v>
      </c>
      <c r="M24" s="70">
        <f>SUM(K24:L24)</f>
        <v>1</v>
      </c>
      <c r="N24" s="69">
        <f t="shared" si="2"/>
        <v>0.33333333333333331</v>
      </c>
      <c r="O24" s="71">
        <v>4</v>
      </c>
      <c r="P24" s="69">
        <f t="shared" si="3"/>
        <v>5.3333333333333337E-2</v>
      </c>
    </row>
    <row r="25" spans="2:21">
      <c r="B25" s="66" t="s">
        <v>22</v>
      </c>
      <c r="C25" s="67">
        <v>6</v>
      </c>
      <c r="D25" s="67">
        <v>1</v>
      </c>
      <c r="E25" s="68">
        <v>7</v>
      </c>
      <c r="F25" s="69">
        <f t="shared" si="0"/>
        <v>0.12962962962962962</v>
      </c>
      <c r="G25" s="67">
        <v>1</v>
      </c>
      <c r="H25" s="67">
        <v>1</v>
      </c>
      <c r="I25" s="70">
        <v>2</v>
      </c>
      <c r="J25" s="69">
        <f t="shared" si="1"/>
        <v>0.1111111111111111</v>
      </c>
      <c r="K25" s="67">
        <v>1</v>
      </c>
      <c r="L25" s="67">
        <v>0</v>
      </c>
      <c r="M25" s="70">
        <v>1</v>
      </c>
      <c r="N25" s="69">
        <f t="shared" si="2"/>
        <v>0.33333333333333331</v>
      </c>
      <c r="O25" s="71">
        <v>10</v>
      </c>
      <c r="P25" s="69">
        <f t="shared" si="3"/>
        <v>0.13333333333333333</v>
      </c>
    </row>
    <row r="26" spans="2:21" ht="15" thickBot="1">
      <c r="B26" s="72" t="s">
        <v>23</v>
      </c>
      <c r="C26" s="73">
        <v>0</v>
      </c>
      <c r="D26" s="73">
        <v>1</v>
      </c>
      <c r="E26" s="74">
        <f>SUM(C26:D26)</f>
        <v>1</v>
      </c>
      <c r="F26" s="75">
        <f t="shared" si="0"/>
        <v>1.8518518518518517E-2</v>
      </c>
      <c r="G26" s="73">
        <v>0</v>
      </c>
      <c r="H26" s="73">
        <v>3</v>
      </c>
      <c r="I26" s="76">
        <f>SUM(G26:H26)</f>
        <v>3</v>
      </c>
      <c r="J26" s="75">
        <f t="shared" si="1"/>
        <v>0.16666666666666666</v>
      </c>
      <c r="K26" s="73">
        <v>0</v>
      </c>
      <c r="L26" s="73">
        <v>0</v>
      </c>
      <c r="M26" s="76">
        <f>SUM(K26:L26)</f>
        <v>0</v>
      </c>
      <c r="N26" s="75">
        <f t="shared" si="2"/>
        <v>0</v>
      </c>
      <c r="O26" s="77">
        <v>4</v>
      </c>
      <c r="P26" s="75">
        <f t="shared" si="3"/>
        <v>5.3333333333333337E-2</v>
      </c>
    </row>
    <row r="27" spans="2:21" ht="15" thickBot="1">
      <c r="B27" s="78" t="s">
        <v>10</v>
      </c>
      <c r="C27" s="79">
        <f t="shared" ref="C27:P27" si="4">SUM(C22:C26)</f>
        <v>35</v>
      </c>
      <c r="D27" s="79">
        <f t="shared" si="4"/>
        <v>19</v>
      </c>
      <c r="E27" s="80">
        <f t="shared" si="4"/>
        <v>54</v>
      </c>
      <c r="F27" s="81">
        <f t="shared" si="4"/>
        <v>1</v>
      </c>
      <c r="G27" s="82">
        <f t="shared" si="4"/>
        <v>6</v>
      </c>
      <c r="H27" s="82">
        <f t="shared" si="4"/>
        <v>12</v>
      </c>
      <c r="I27" s="83">
        <f t="shared" si="4"/>
        <v>18</v>
      </c>
      <c r="J27" s="81">
        <f t="shared" si="4"/>
        <v>0.99999999999999989</v>
      </c>
      <c r="K27" s="82">
        <f t="shared" si="4"/>
        <v>2</v>
      </c>
      <c r="L27" s="82">
        <f t="shared" si="4"/>
        <v>1</v>
      </c>
      <c r="M27" s="83">
        <f t="shared" si="4"/>
        <v>3</v>
      </c>
      <c r="N27" s="81">
        <f t="shared" si="4"/>
        <v>1</v>
      </c>
      <c r="O27" s="84">
        <f t="shared" si="4"/>
        <v>75</v>
      </c>
      <c r="P27" s="85">
        <f t="shared" si="4"/>
        <v>1</v>
      </c>
    </row>
  </sheetData>
  <mergeCells count="18">
    <mergeCell ref="P19:P21"/>
    <mergeCell ref="C13:E13"/>
    <mergeCell ref="B17:P17"/>
    <mergeCell ref="B19:B21"/>
    <mergeCell ref="C19:E20"/>
    <mergeCell ref="F19:F21"/>
    <mergeCell ref="G19:I20"/>
    <mergeCell ref="J19:J21"/>
    <mergeCell ref="K19:M20"/>
    <mergeCell ref="N19:N21"/>
    <mergeCell ref="O19:O21"/>
    <mergeCell ref="C2:L2"/>
    <mergeCell ref="C3:H3"/>
    <mergeCell ref="C4:H4"/>
    <mergeCell ref="B6:G6"/>
    <mergeCell ref="B8:B12"/>
    <mergeCell ref="C8:E12"/>
    <mergeCell ref="F8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Ariana Noguera Díaz</dc:creator>
  <cp:lastModifiedBy>Ariana Noguera Díaz</cp:lastModifiedBy>
  <dcterms:created xsi:type="dcterms:W3CDTF">2022-09-27T20:24:11Z</dcterms:created>
  <dcterms:modified xsi:type="dcterms:W3CDTF">2022-09-27T20:24:38Z</dcterms:modified>
</cp:coreProperties>
</file>